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110" windowHeight="8925" activeTab="0"/>
  </bookViews>
  <sheets>
    <sheet name="Основ.показат." sheetId="1" r:id="rId1"/>
  </sheets>
  <definedNames/>
  <calcPr fullCalcOnLoad="1"/>
</workbook>
</file>

<file path=xl/sharedStrings.xml><?xml version="1.0" encoding="utf-8"?>
<sst xmlns="http://schemas.openxmlformats.org/spreadsheetml/2006/main" count="51" uniqueCount="27">
  <si>
    <t>Прогноз</t>
  </si>
  <si>
    <t>Отчет</t>
  </si>
  <si>
    <t>Собственные доходы</t>
  </si>
  <si>
    <t>тыс.руб.</t>
  </si>
  <si>
    <t>тонн</t>
  </si>
  <si>
    <t>№ п/п</t>
  </si>
  <si>
    <t>темп в действ.ценах</t>
  </si>
  <si>
    <t xml:space="preserve">ПОКАЗАТЕЛИ </t>
  </si>
  <si>
    <t>темп в сопост. ценах</t>
  </si>
  <si>
    <t>руб.</t>
  </si>
  <si>
    <t>х</t>
  </si>
  <si>
    <t>Факт</t>
  </si>
  <si>
    <t>Фактическое выполнение основных показателей социально-экономического развития городского округа Саранск</t>
  </si>
  <si>
    <t>дкл</t>
  </si>
  <si>
    <t>Объем закупок скота и птицы от сельскохозяйственных организаций и крестьянских (фермерских) хозяйств</t>
  </si>
  <si>
    <t>Объем закупок молока от от сельскохозяйственных организаций и крестьянских (фермерских) хозяйств</t>
  </si>
  <si>
    <t xml:space="preserve">Объем оборота розничной торговли во всех каналах реализации </t>
  </si>
  <si>
    <t>Объем реализации водки и ликероводочных изделий местного производства</t>
  </si>
  <si>
    <t>Объем реализации (отгрузки) продукции собственного производства, в действующих ценах по рассматриваемому кругу промпредприятий г.о. Саранск</t>
  </si>
  <si>
    <t>% выполнения прогноза</t>
  </si>
  <si>
    <t>за  январь 2017 года</t>
  </si>
  <si>
    <t>факт январь 2016 года</t>
  </si>
  <si>
    <t>с начала 2017 года</t>
  </si>
  <si>
    <t>в т.ч. за январь 2017 года</t>
  </si>
  <si>
    <t>-</t>
  </si>
  <si>
    <t>Ед. изм.</t>
  </si>
  <si>
    <t xml:space="preserve">Среднемесячная заработная плата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</si>
</sst>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0"/>
    <numFmt numFmtId="168" formatCode="0.0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7">
    <font>
      <sz val="10"/>
      <name val="Arial Cyr"/>
      <family val="0"/>
    </font>
    <font>
      <i/>
      <sz val="8"/>
      <name val="Arial CYR"/>
      <family val="2"/>
    </font>
    <font>
      <i/>
      <sz val="9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2" fillId="0" borderId="0" xfId="0" applyFont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7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164" fontId="0" fillId="0" borderId="0" xfId="0" applyNumberFormat="1" applyAlignment="1">
      <alignment/>
    </xf>
    <xf numFmtId="0" fontId="3" fillId="0" borderId="10" xfId="0" applyFont="1" applyFill="1" applyBorder="1" applyAlignment="1">
      <alignment/>
    </xf>
    <xf numFmtId="0" fontId="8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center"/>
    </xf>
    <xf numFmtId="164" fontId="0" fillId="33" borderId="10" xfId="0" applyNumberFormat="1" applyFont="1" applyFill="1" applyBorder="1" applyAlignment="1" applyProtection="1">
      <alignment horizontal="right"/>
      <protection locked="0"/>
    </xf>
    <xf numFmtId="0" fontId="0" fillId="33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164" fontId="0" fillId="0" borderId="10" xfId="0" applyNumberFormat="1" applyFont="1" applyFill="1" applyBorder="1" applyAlignment="1" applyProtection="1">
      <alignment horizontal="right"/>
      <protection locked="0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164" fontId="0" fillId="0" borderId="10" xfId="0" applyNumberFormat="1" applyFont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64" fontId="0" fillId="0" borderId="12" xfId="0" applyNumberFormat="1" applyFont="1" applyFill="1" applyBorder="1" applyAlignment="1" applyProtection="1">
      <alignment horizontal="right"/>
      <protection locked="0"/>
    </xf>
    <xf numFmtId="164" fontId="0" fillId="33" borderId="12" xfId="0" applyNumberFormat="1" applyFont="1" applyFill="1" applyBorder="1" applyAlignment="1" applyProtection="1">
      <alignment horizontal="right"/>
      <protection locked="0"/>
    </xf>
    <xf numFmtId="1" fontId="0" fillId="0" borderId="13" xfId="0" applyNumberFormat="1" applyFont="1" applyFill="1" applyBorder="1" applyAlignment="1" applyProtection="1">
      <alignment horizontal="right"/>
      <protection locked="0"/>
    </xf>
    <xf numFmtId="1" fontId="0" fillId="0" borderId="10" xfId="0" applyNumberFormat="1" applyFont="1" applyFill="1" applyBorder="1" applyAlignment="1" applyProtection="1">
      <alignment horizontal="right"/>
      <protection locked="0"/>
    </xf>
    <xf numFmtId="1" fontId="0" fillId="0" borderId="14" xfId="0" applyNumberFormat="1" applyFont="1" applyFill="1" applyBorder="1" applyAlignment="1" applyProtection="1">
      <alignment horizontal="right"/>
      <protection locked="0"/>
    </xf>
    <xf numFmtId="164" fontId="0" fillId="0" borderId="15" xfId="0" applyNumberFormat="1" applyFont="1" applyFill="1" applyBorder="1" applyAlignment="1" applyProtection="1">
      <alignment horizontal="right"/>
      <protection locked="0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164" fontId="0" fillId="33" borderId="10" xfId="0" applyNumberFormat="1" applyFont="1" applyFill="1" applyBorder="1" applyAlignment="1" applyProtection="1">
      <alignment horizontal="right"/>
      <protection locked="0"/>
    </xf>
    <xf numFmtId="164" fontId="0" fillId="0" borderId="16" xfId="0" applyNumberFormat="1" applyFont="1" applyFill="1" applyBorder="1" applyAlignment="1" applyProtection="1">
      <alignment horizontal="right"/>
      <protection locked="0"/>
    </xf>
    <xf numFmtId="1" fontId="0" fillId="0" borderId="13" xfId="0" applyNumberFormat="1" applyFont="1" applyFill="1" applyBorder="1" applyAlignment="1" applyProtection="1">
      <alignment horizontal="right"/>
      <protection locked="0"/>
    </xf>
    <xf numFmtId="0" fontId="0" fillId="0" borderId="10" xfId="0" applyFont="1" applyFill="1" applyBorder="1" applyAlignment="1">
      <alignment/>
    </xf>
    <xf numFmtId="164" fontId="0" fillId="0" borderId="10" xfId="0" applyNumberFormat="1" applyFill="1" applyBorder="1" applyAlignment="1" applyProtection="1">
      <alignment horizontal="center"/>
      <protection locked="0"/>
    </xf>
    <xf numFmtId="164" fontId="0" fillId="0" borderId="10" xfId="0" applyNumberFormat="1" applyFont="1" applyFill="1" applyBorder="1" applyAlignment="1" applyProtection="1">
      <alignment horizontal="right"/>
      <protection locked="0"/>
    </xf>
    <xf numFmtId="1" fontId="0" fillId="0" borderId="14" xfId="0" applyNumberFormat="1" applyFont="1" applyFill="1" applyBorder="1" applyAlignment="1" applyProtection="1">
      <alignment horizontal="right"/>
      <protection locked="0"/>
    </xf>
    <xf numFmtId="1" fontId="0" fillId="0" borderId="10" xfId="0" applyNumberFormat="1" applyFont="1" applyFill="1" applyBorder="1" applyAlignment="1">
      <alignment/>
    </xf>
    <xf numFmtId="164" fontId="0" fillId="0" borderId="12" xfId="0" applyNumberFormat="1" applyFont="1" applyFill="1" applyBorder="1" applyAlignment="1" applyProtection="1">
      <alignment horizontal="center"/>
      <protection locked="0"/>
    </xf>
    <xf numFmtId="164" fontId="0" fillId="33" borderId="12" xfId="0" applyNumberFormat="1" applyFont="1" applyFill="1" applyBorder="1" applyAlignment="1" applyProtection="1">
      <alignment horizontal="center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4" fillId="0" borderId="19" xfId="0" applyFont="1" applyBorder="1" applyAlignment="1">
      <alignment horizontal="center" vertical="justify"/>
    </xf>
    <xf numFmtId="0" fontId="4" fillId="0" borderId="20" xfId="0" applyFont="1" applyBorder="1" applyAlignment="1">
      <alignment horizontal="center" vertical="justify"/>
    </xf>
    <xf numFmtId="0" fontId="4" fillId="0" borderId="19" xfId="0" applyFont="1" applyBorder="1" applyAlignment="1">
      <alignment horizontal="center" vertical="justify" wrapText="1"/>
    </xf>
    <xf numFmtId="0" fontId="4" fillId="0" borderId="20" xfId="0" applyFont="1" applyBorder="1" applyAlignment="1">
      <alignment horizontal="center" vertical="justify" wrapTex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21" xfId="0" applyFont="1" applyBorder="1" applyAlignment="1" applyProtection="1">
      <alignment horizontal="left"/>
      <protection locked="0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"/>
  <sheetViews>
    <sheetView tabSelected="1" workbookViewId="0" topLeftCell="B1">
      <selection activeCell="M13" sqref="M13"/>
    </sheetView>
  </sheetViews>
  <sheetFormatPr defaultColWidth="9.00390625" defaultRowHeight="12.75"/>
  <cols>
    <col min="1" max="1" width="4.00390625" style="0" hidden="1" customWidth="1"/>
    <col min="2" max="2" width="53.25390625" style="0" customWidth="1"/>
    <col min="3" max="3" width="8.00390625" style="0" customWidth="1"/>
    <col min="4" max="4" width="10.75390625" style="0" customWidth="1"/>
    <col min="5" max="5" width="12.625" style="0" customWidth="1"/>
    <col min="6" max="6" width="11.875" style="0" customWidth="1"/>
    <col min="7" max="7" width="11.375" style="0" customWidth="1"/>
    <col min="8" max="8" width="10.625" style="0" customWidth="1"/>
    <col min="9" max="9" width="7.75390625" style="0" customWidth="1"/>
    <col min="10" max="10" width="8.875" style="0" customWidth="1"/>
    <col min="11" max="11" width="10.75390625" style="0" customWidth="1"/>
    <col min="12" max="12" width="11.25390625" style="0" customWidth="1"/>
    <col min="13" max="13" width="10.875" style="0" customWidth="1"/>
    <col min="14" max="14" width="8.75390625" style="0" customWidth="1"/>
    <col min="15" max="15" width="8.25390625" style="0" customWidth="1"/>
  </cols>
  <sheetData>
    <row r="1" spans="1:14" ht="12.75">
      <c r="A1" s="1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10"/>
    </row>
    <row r="2" spans="1:14" ht="12.75">
      <c r="A2" s="2"/>
      <c r="B2" s="64" t="s">
        <v>12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3"/>
    </row>
    <row r="3" spans="1:14" ht="12.75">
      <c r="A3" s="4"/>
      <c r="B3" s="56" t="s">
        <v>20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4"/>
    </row>
    <row r="4" spans="1:14" ht="12.75">
      <c r="A4" s="4"/>
      <c r="B4" s="5"/>
      <c r="C4" s="8"/>
      <c r="D4" s="9"/>
      <c r="E4" s="8"/>
      <c r="F4" s="7"/>
      <c r="G4" s="65" t="s">
        <v>11</v>
      </c>
      <c r="H4" s="65"/>
      <c r="I4" s="65"/>
      <c r="J4" s="65"/>
      <c r="K4" s="65"/>
      <c r="L4" s="65"/>
      <c r="M4" s="6"/>
      <c r="N4" s="6"/>
    </row>
    <row r="5" spans="1:15" ht="12.75" customHeight="1">
      <c r="A5" s="57" t="s">
        <v>5</v>
      </c>
      <c r="B5" s="59" t="s">
        <v>7</v>
      </c>
      <c r="C5" s="61" t="s">
        <v>25</v>
      </c>
      <c r="D5" s="66" t="s">
        <v>21</v>
      </c>
      <c r="E5" s="53" t="s">
        <v>22</v>
      </c>
      <c r="F5" s="54"/>
      <c r="G5" s="54"/>
      <c r="H5" s="54"/>
      <c r="I5" s="55"/>
      <c r="J5" s="66" t="s">
        <v>21</v>
      </c>
      <c r="K5" s="53" t="s">
        <v>23</v>
      </c>
      <c r="L5" s="54"/>
      <c r="M5" s="54"/>
      <c r="N5" s="54"/>
      <c r="O5" s="55"/>
    </row>
    <row r="6" spans="1:15" ht="36">
      <c r="A6" s="58"/>
      <c r="B6" s="60"/>
      <c r="C6" s="62"/>
      <c r="D6" s="67"/>
      <c r="E6" s="30" t="s">
        <v>0</v>
      </c>
      <c r="F6" s="30" t="s">
        <v>1</v>
      </c>
      <c r="G6" s="31" t="s">
        <v>19</v>
      </c>
      <c r="H6" s="31" t="s">
        <v>6</v>
      </c>
      <c r="I6" s="32" t="s">
        <v>8</v>
      </c>
      <c r="J6" s="67"/>
      <c r="K6" s="30" t="s">
        <v>0</v>
      </c>
      <c r="L6" s="30" t="s">
        <v>1</v>
      </c>
      <c r="M6" s="32" t="s">
        <v>19</v>
      </c>
      <c r="N6" s="33" t="s">
        <v>6</v>
      </c>
      <c r="O6" s="32" t="s">
        <v>8</v>
      </c>
    </row>
    <row r="7" spans="1:15" ht="15.75" customHeight="1">
      <c r="A7" s="12">
        <v>1</v>
      </c>
      <c r="B7" s="24" t="s">
        <v>2</v>
      </c>
      <c r="C7" s="25" t="s">
        <v>3</v>
      </c>
      <c r="D7" s="34">
        <v>231198.2</v>
      </c>
      <c r="E7" s="43">
        <v>189700</v>
      </c>
      <c r="F7" s="26">
        <v>189746.6</v>
      </c>
      <c r="G7" s="26">
        <f aca="true" t="shared" si="0" ref="G7:G13">F7/E7*100</f>
        <v>100.0245651027939</v>
      </c>
      <c r="H7" s="26">
        <f>F7/D7*100</f>
        <v>82.07096768054423</v>
      </c>
      <c r="I7" s="27" t="s">
        <v>10</v>
      </c>
      <c r="J7" s="26">
        <v>231198.2</v>
      </c>
      <c r="K7" s="43">
        <v>189700</v>
      </c>
      <c r="L7" s="26">
        <v>189746.6</v>
      </c>
      <c r="M7" s="26">
        <f aca="true" t="shared" si="1" ref="M7:M12">L7/K7*100</f>
        <v>100.0245651027939</v>
      </c>
      <c r="N7" s="26">
        <f aca="true" t="shared" si="2" ref="N7:N13">L7*100/J7</f>
        <v>82.07096768054423</v>
      </c>
      <c r="O7" s="27" t="s">
        <v>10</v>
      </c>
    </row>
    <row r="8" spans="1:15" ht="24">
      <c r="A8" s="12">
        <v>2</v>
      </c>
      <c r="B8" s="11" t="s">
        <v>14</v>
      </c>
      <c r="C8" s="14" t="s">
        <v>4</v>
      </c>
      <c r="D8" s="47" t="s">
        <v>24</v>
      </c>
      <c r="E8" s="44">
        <v>5</v>
      </c>
      <c r="F8" s="51" t="s">
        <v>24</v>
      </c>
      <c r="G8" s="26"/>
      <c r="H8" s="26"/>
      <c r="I8" s="28" t="s">
        <v>10</v>
      </c>
      <c r="J8" s="47" t="s">
        <v>24</v>
      </c>
      <c r="K8" s="44">
        <v>5</v>
      </c>
      <c r="L8" s="52" t="s">
        <v>24</v>
      </c>
      <c r="M8" s="26"/>
      <c r="N8" s="26"/>
      <c r="O8" s="28" t="s">
        <v>10</v>
      </c>
    </row>
    <row r="9" spans="1:15" ht="24">
      <c r="A9" s="12">
        <v>3</v>
      </c>
      <c r="B9" s="11" t="s">
        <v>15</v>
      </c>
      <c r="C9" s="14" t="s">
        <v>4</v>
      </c>
      <c r="D9" s="48">
        <v>670.7</v>
      </c>
      <c r="E9" s="44">
        <v>880</v>
      </c>
      <c r="F9" s="35">
        <v>360</v>
      </c>
      <c r="G9" s="29">
        <f t="shared" si="0"/>
        <v>40.909090909090914</v>
      </c>
      <c r="H9" s="29">
        <f>F9/D9*100</f>
        <v>53.67526464887431</v>
      </c>
      <c r="I9" s="28" t="s">
        <v>10</v>
      </c>
      <c r="J9" s="48">
        <v>670.7</v>
      </c>
      <c r="K9" s="44">
        <v>880</v>
      </c>
      <c r="L9" s="36">
        <v>360</v>
      </c>
      <c r="M9" s="29">
        <f t="shared" si="1"/>
        <v>40.909090909090914</v>
      </c>
      <c r="N9" s="29">
        <f t="shared" si="2"/>
        <v>53.675264648874304</v>
      </c>
      <c r="O9" s="28" t="s">
        <v>10</v>
      </c>
    </row>
    <row r="10" spans="1:15" ht="25.5">
      <c r="A10" s="13">
        <v>4</v>
      </c>
      <c r="B10" s="15" t="s">
        <v>16</v>
      </c>
      <c r="C10" s="14" t="s">
        <v>3</v>
      </c>
      <c r="D10" s="45">
        <v>3366812</v>
      </c>
      <c r="E10" s="45">
        <v>3370702</v>
      </c>
      <c r="F10" s="37"/>
      <c r="G10" s="29">
        <f t="shared" si="0"/>
        <v>0</v>
      </c>
      <c r="H10" s="29">
        <f>F10/D10*100</f>
        <v>0</v>
      </c>
      <c r="I10" s="28">
        <v>91.4</v>
      </c>
      <c r="J10" s="45">
        <v>3366812</v>
      </c>
      <c r="K10" s="45">
        <v>3370702</v>
      </c>
      <c r="L10" s="38"/>
      <c r="M10" s="29">
        <f t="shared" si="1"/>
        <v>0</v>
      </c>
      <c r="N10" s="29">
        <f>L10*100/J10</f>
        <v>0</v>
      </c>
      <c r="O10" s="28" t="s">
        <v>10</v>
      </c>
    </row>
    <row r="11" spans="1:15" ht="24">
      <c r="A11" s="13">
        <v>5</v>
      </c>
      <c r="B11" s="16" t="s">
        <v>17</v>
      </c>
      <c r="C11" s="14" t="s">
        <v>13</v>
      </c>
      <c r="D11" s="49">
        <v>18307.7</v>
      </c>
      <c r="E11" s="42">
        <v>17419</v>
      </c>
      <c r="F11" s="39">
        <v>17337.3</v>
      </c>
      <c r="G11" s="29">
        <f t="shared" si="0"/>
        <v>99.53097192720593</v>
      </c>
      <c r="H11" s="29">
        <f>F11/D11*100</f>
        <v>94.699498025421</v>
      </c>
      <c r="I11" s="27" t="s">
        <v>10</v>
      </c>
      <c r="J11" s="49">
        <v>18307.7</v>
      </c>
      <c r="K11" s="42">
        <v>17419</v>
      </c>
      <c r="L11" s="40">
        <v>17337.3</v>
      </c>
      <c r="M11" s="29">
        <f>L11/K11*100</f>
        <v>99.53097192720593</v>
      </c>
      <c r="N11" s="29">
        <f>L11*100/J11</f>
        <v>94.699498025421</v>
      </c>
      <c r="O11" s="28" t="s">
        <v>10</v>
      </c>
    </row>
    <row r="12" spans="1:18" ht="36">
      <c r="A12" s="13">
        <v>6</v>
      </c>
      <c r="B12" s="17" t="s">
        <v>18</v>
      </c>
      <c r="C12" s="14" t="s">
        <v>3</v>
      </c>
      <c r="D12" s="50">
        <f>F12/145.9*100</f>
        <v>4066120.630568883</v>
      </c>
      <c r="E12" s="46">
        <v>4862535</v>
      </c>
      <c r="F12" s="41">
        <v>5932470</v>
      </c>
      <c r="G12" s="29">
        <f t="shared" si="0"/>
        <v>122.00364624624811</v>
      </c>
      <c r="H12" s="29">
        <f>F12/D12*100</f>
        <v>145.89999999999998</v>
      </c>
      <c r="I12" s="27" t="s">
        <v>10</v>
      </c>
      <c r="J12" s="46">
        <f>L12/145.9*100</f>
        <v>4066120.630568883</v>
      </c>
      <c r="K12" s="46">
        <v>4862535</v>
      </c>
      <c r="L12" s="38">
        <v>5932470</v>
      </c>
      <c r="M12" s="29">
        <f t="shared" si="1"/>
        <v>122.00364624624811</v>
      </c>
      <c r="N12" s="29">
        <f t="shared" si="2"/>
        <v>145.9</v>
      </c>
      <c r="O12" s="28" t="s">
        <v>10</v>
      </c>
      <c r="R12" s="18"/>
    </row>
    <row r="13" spans="1:15" ht="15" customHeight="1">
      <c r="A13" s="19">
        <v>8</v>
      </c>
      <c r="B13" s="20" t="s">
        <v>26</v>
      </c>
      <c r="C13" s="21" t="s">
        <v>9</v>
      </c>
      <c r="D13" s="22">
        <v>23152.3</v>
      </c>
      <c r="E13" s="22"/>
      <c r="F13" s="22">
        <v>24935</v>
      </c>
      <c r="G13" s="22"/>
      <c r="H13" s="22">
        <f>F13/D13*100</f>
        <v>107.69988294899426</v>
      </c>
      <c r="I13" s="23" t="s">
        <v>10</v>
      </c>
      <c r="J13" s="22">
        <v>23152.3</v>
      </c>
      <c r="K13" s="22"/>
      <c r="L13" s="22">
        <v>24935</v>
      </c>
      <c r="M13" s="22"/>
      <c r="N13" s="22">
        <f t="shared" si="2"/>
        <v>107.69988294899427</v>
      </c>
      <c r="O13" s="23" t="s">
        <v>10</v>
      </c>
    </row>
  </sheetData>
  <sheetProtection/>
  <mergeCells count="11">
    <mergeCell ref="J5:J6"/>
    <mergeCell ref="K5:O5"/>
    <mergeCell ref="B3:M3"/>
    <mergeCell ref="A5:A6"/>
    <mergeCell ref="B5:B6"/>
    <mergeCell ref="C5:C6"/>
    <mergeCell ref="B1:M1"/>
    <mergeCell ref="B2:M2"/>
    <mergeCell ref="G4:L4"/>
    <mergeCell ref="D5:D6"/>
    <mergeCell ref="E5:I5"/>
  </mergeCells>
  <printOptions/>
  <pageMargins left="0.37" right="0.31" top="0.82" bottom="1" header="0.5" footer="0.5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г.о.Саранск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Любовь Николаевна</dc:creator>
  <cp:keywords/>
  <dc:description/>
  <cp:lastModifiedBy>prom</cp:lastModifiedBy>
  <cp:lastPrinted>2017-02-20T10:54:52Z</cp:lastPrinted>
  <dcterms:created xsi:type="dcterms:W3CDTF">2004-03-01T05:53:33Z</dcterms:created>
  <dcterms:modified xsi:type="dcterms:W3CDTF">2017-04-04T11:50:11Z</dcterms:modified>
  <cp:category/>
  <cp:version/>
  <cp:contentType/>
  <cp:contentStatus/>
</cp:coreProperties>
</file>